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aham\Desktop\Folders\Cheshire\CCNA Elite\"/>
    </mc:Choice>
  </mc:AlternateContent>
  <bookViews>
    <workbookView xWindow="0" yWindow="0" windowWidth="28800" windowHeight="12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Sheet1!$A$1:$L$27</definedName>
  </definedNames>
  <calcPr calcId="162913"/>
</workbook>
</file>

<file path=xl/calcChain.xml><?xml version="1.0" encoding="utf-8"?>
<calcChain xmlns="http://schemas.openxmlformats.org/spreadsheetml/2006/main">
  <c r="H20" i="2" l="1"/>
  <c r="F20" i="2"/>
  <c r="I4" i="2"/>
  <c r="I3" i="2"/>
  <c r="I6" i="2" s="1"/>
  <c r="I8" i="2" s="1"/>
  <c r="I10" i="2" s="1"/>
  <c r="E4" i="2"/>
  <c r="E3" i="2"/>
</calcChain>
</file>

<file path=xl/sharedStrings.xml><?xml version="1.0" encoding="utf-8"?>
<sst xmlns="http://schemas.openxmlformats.org/spreadsheetml/2006/main" count="161" uniqueCount="135">
  <si>
    <t>Date (all Sat)</t>
  </si>
  <si>
    <t>Venue</t>
  </si>
  <si>
    <t>Round</t>
  </si>
  <si>
    <t>2.30pm</t>
  </si>
  <si>
    <t>Winsford</t>
  </si>
  <si>
    <t>Knutsford</t>
  </si>
  <si>
    <t>Tameside</t>
  </si>
  <si>
    <t>Chester Maroon</t>
  </si>
  <si>
    <t>Chester Blue</t>
  </si>
  <si>
    <t>Deeside</t>
  </si>
  <si>
    <t>Macclesfield</t>
  </si>
  <si>
    <t>Capricorn</t>
  </si>
  <si>
    <t>Wilmslow U18</t>
  </si>
  <si>
    <t>Cheshire County</t>
  </si>
  <si>
    <t>Cheshire Elite League 2018-19</t>
  </si>
  <si>
    <t>Harlequins</t>
  </si>
  <si>
    <t>Northwich Black</t>
  </si>
  <si>
    <t>Northwich Yellow</t>
  </si>
  <si>
    <t>Merseyside</t>
  </si>
  <si>
    <t>7 v 9</t>
  </si>
  <si>
    <t>6 v 10</t>
  </si>
  <si>
    <t>5 v 11</t>
  </si>
  <si>
    <t>3 v 13</t>
  </si>
  <si>
    <t>4 v 12</t>
  </si>
  <si>
    <t>3rd Nov</t>
  </si>
  <si>
    <t>27th Oct</t>
  </si>
  <si>
    <t>10th Nov</t>
  </si>
  <si>
    <t>24th Nov</t>
  </si>
  <si>
    <t>12th Jan</t>
  </si>
  <si>
    <t>5th Jan</t>
  </si>
  <si>
    <t>19th Jan</t>
  </si>
  <si>
    <t>2nd Feb</t>
  </si>
  <si>
    <t>16th Feb</t>
  </si>
  <si>
    <t>2nd March</t>
  </si>
  <si>
    <t>16th March</t>
  </si>
  <si>
    <t>30th March</t>
  </si>
  <si>
    <t>17th Nov</t>
  </si>
  <si>
    <t>1st Dec</t>
  </si>
  <si>
    <t>8th Dec</t>
  </si>
  <si>
    <t>15th Dec</t>
  </si>
  <si>
    <t>9th Feb</t>
  </si>
  <si>
    <t>23rd Feb</t>
  </si>
  <si>
    <t>9th March</t>
  </si>
  <si>
    <t>1v 2</t>
  </si>
  <si>
    <t>1 v 3</t>
  </si>
  <si>
    <t>7 v 10</t>
  </si>
  <si>
    <t>4 v 13</t>
  </si>
  <si>
    <t>6 v 11</t>
  </si>
  <si>
    <t>5 v 12</t>
  </si>
  <si>
    <t>2 v 3</t>
  </si>
  <si>
    <t>1 v 4</t>
  </si>
  <si>
    <t>7 v 11</t>
  </si>
  <si>
    <t>5 v 13</t>
  </si>
  <si>
    <t>6 v 12</t>
  </si>
  <si>
    <t>9 v 10</t>
  </si>
  <si>
    <t>2 v 4</t>
  </si>
  <si>
    <t>1 v 5</t>
  </si>
  <si>
    <t>7 v 12</t>
  </si>
  <si>
    <t>6 v 13</t>
  </si>
  <si>
    <t>3 v 4</t>
  </si>
  <si>
    <t>9 v 11</t>
  </si>
  <si>
    <t>2 v 5</t>
  </si>
  <si>
    <t>1 v 6</t>
  </si>
  <si>
    <t>7 v 13</t>
  </si>
  <si>
    <t>10 v 11</t>
  </si>
  <si>
    <t>3 v 5</t>
  </si>
  <si>
    <t>9 v 12</t>
  </si>
  <si>
    <t>2 v 6</t>
  </si>
  <si>
    <t>1 v 7</t>
  </si>
  <si>
    <t>4 v 5</t>
  </si>
  <si>
    <t>10 v 12</t>
  </si>
  <si>
    <t>3 v 6</t>
  </si>
  <si>
    <t>9 v 13</t>
  </si>
  <si>
    <t>2 v 7</t>
  </si>
  <si>
    <t>11 v 12</t>
  </si>
  <si>
    <t>4 v 6</t>
  </si>
  <si>
    <t>10 v 13</t>
  </si>
  <si>
    <t>3 v 7</t>
  </si>
  <si>
    <t>1 v 9</t>
  </si>
  <si>
    <t>5 v 6</t>
  </si>
  <si>
    <t>11 v 13</t>
  </si>
  <si>
    <t>4 v 7</t>
  </si>
  <si>
    <t>1 v 10</t>
  </si>
  <si>
    <t>2 v 9</t>
  </si>
  <si>
    <t>6 v 7</t>
  </si>
  <si>
    <t>5 v 7</t>
  </si>
  <si>
    <t>1 v 11</t>
  </si>
  <si>
    <t>2 v 10</t>
  </si>
  <si>
    <t>3 v 9</t>
  </si>
  <si>
    <t>2 v 11</t>
  </si>
  <si>
    <t>4 v 9</t>
  </si>
  <si>
    <t>3 v 10</t>
  </si>
  <si>
    <t>1 v 13</t>
  </si>
  <si>
    <t>5 v 9</t>
  </si>
  <si>
    <t>3 v 11</t>
  </si>
  <si>
    <t>4 v 10</t>
  </si>
  <si>
    <t>2 v 13</t>
  </si>
  <si>
    <t>6 v 9</t>
  </si>
  <si>
    <t>5 v 10</t>
  </si>
  <si>
    <t>4 v 11</t>
  </si>
  <si>
    <t>10am - Match Start 10.15</t>
  </si>
  <si>
    <t>11.30am Match Start 11.45</t>
  </si>
  <si>
    <t>1pm Match Start 1.15pm</t>
  </si>
  <si>
    <t>Charges</t>
  </si>
  <si>
    <t>Costs</t>
  </si>
  <si>
    <t>4 matches</t>
  </si>
  <si>
    <t>3 matches</t>
  </si>
  <si>
    <t># weeks</t>
  </si>
  <si>
    <t>12 teams</t>
  </si>
  <si>
    <t>11 matches</t>
  </si>
  <si>
    <t xml:space="preserve">October </t>
  </si>
  <si>
    <t>Nov</t>
  </si>
  <si>
    <t>Dec</t>
  </si>
  <si>
    <t>Jan</t>
  </si>
  <si>
    <t>Feb</t>
  </si>
  <si>
    <t>March</t>
  </si>
  <si>
    <t>NW Panthers</t>
  </si>
  <si>
    <t>2 V 14</t>
  </si>
  <si>
    <t>1 v 14</t>
  </si>
  <si>
    <t>4 v 14</t>
  </si>
  <si>
    <t>3 v 14</t>
  </si>
  <si>
    <t>5 v 14</t>
  </si>
  <si>
    <t>6 v 14</t>
  </si>
  <si>
    <t>9 v 14</t>
  </si>
  <si>
    <t>7 v 14</t>
  </si>
  <si>
    <t>4.00pm</t>
  </si>
  <si>
    <t>10 v 14</t>
  </si>
  <si>
    <t>11 v 14</t>
  </si>
  <si>
    <t>12 v 14</t>
  </si>
  <si>
    <t>13 v 14</t>
  </si>
  <si>
    <t>13th April</t>
  </si>
  <si>
    <t>Rev 7.0</t>
  </si>
  <si>
    <t>20th April</t>
  </si>
  <si>
    <t>Winsford Lifestyle Centre, The Drumber, Winsford, CW7 1AD</t>
  </si>
  <si>
    <t>6th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</si>
</sst>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Arial"/>
      <family val="2"/>
    </font>
    <font>
      <strike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trike/>
      <sz val="11"/>
      <color indexed="8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topLeftCell="A16" zoomScale="90" zoomScaleNormal="90" workbookViewId="0">
      <selection activeCell="F28" sqref="F28"/>
    </sheetView>
  </sheetViews>
  <sheetFormatPr defaultColWidth="9.109375" defaultRowHeight="14.4" x14ac:dyDescent="0.3"/>
  <cols>
    <col min="1" max="1" width="4.5546875" style="3" customWidth="1"/>
    <col min="2" max="2" width="10.44140625" style="3" bestFit="1" customWidth="1"/>
    <col min="3" max="3" width="13.109375" style="3" customWidth="1"/>
    <col min="4" max="9" width="9.109375" style="4"/>
    <col min="10" max="10" width="9.109375" style="3"/>
    <col min="11" max="11" width="7.6640625" style="3" customWidth="1"/>
    <col min="12" max="12" width="23.33203125" style="3" customWidth="1"/>
    <col min="13" max="16384" width="9.109375" style="3"/>
  </cols>
  <sheetData>
    <row r="1" spans="2:12" ht="15" thickBot="1" x14ac:dyDescent="0.35"/>
    <row r="2" spans="2:12" ht="15" thickBot="1" x14ac:dyDescent="0.35">
      <c r="B2" s="36" t="s">
        <v>133</v>
      </c>
      <c r="C2" s="37"/>
      <c r="D2" s="37"/>
      <c r="E2" s="37"/>
      <c r="F2" s="37"/>
      <c r="G2" s="37"/>
      <c r="H2" s="38"/>
      <c r="I2" s="16"/>
    </row>
    <row r="4" spans="2:12" ht="15" thickBot="1" x14ac:dyDescent="0.35"/>
    <row r="5" spans="2:12" x14ac:dyDescent="0.3">
      <c r="B5" s="33" t="s">
        <v>14</v>
      </c>
      <c r="C5" s="34"/>
      <c r="D5" s="34"/>
      <c r="E5" s="34"/>
      <c r="F5" s="34"/>
      <c r="G5" s="35"/>
      <c r="H5" s="18" t="s">
        <v>131</v>
      </c>
      <c r="I5" s="17"/>
    </row>
    <row r="6" spans="2:12" ht="57.6" x14ac:dyDescent="0.3">
      <c r="B6" s="7" t="s">
        <v>1</v>
      </c>
      <c r="C6" s="7" t="s">
        <v>0</v>
      </c>
      <c r="D6" s="8" t="s">
        <v>2</v>
      </c>
      <c r="E6" s="9" t="s">
        <v>100</v>
      </c>
      <c r="F6" s="9" t="s">
        <v>101</v>
      </c>
      <c r="G6" s="9" t="s">
        <v>102</v>
      </c>
      <c r="H6" s="9" t="s">
        <v>3</v>
      </c>
      <c r="I6" s="9" t="s">
        <v>125</v>
      </c>
      <c r="K6" s="2">
        <v>1</v>
      </c>
      <c r="L6" s="1" t="s">
        <v>5</v>
      </c>
    </row>
    <row r="7" spans="2:12" ht="30" customHeight="1" x14ac:dyDescent="0.3">
      <c r="B7" s="10" t="s">
        <v>4</v>
      </c>
      <c r="C7" s="23" t="s">
        <v>25</v>
      </c>
      <c r="D7" s="23">
        <v>1</v>
      </c>
      <c r="E7" s="24" t="s">
        <v>43</v>
      </c>
      <c r="F7" s="24" t="s">
        <v>19</v>
      </c>
      <c r="G7" s="25" t="s">
        <v>22</v>
      </c>
      <c r="H7" s="26" t="s">
        <v>20</v>
      </c>
      <c r="I7" s="26"/>
      <c r="K7" s="2">
        <v>2</v>
      </c>
      <c r="L7" s="1" t="s">
        <v>6</v>
      </c>
    </row>
    <row r="8" spans="2:12" ht="30" customHeight="1" x14ac:dyDescent="0.3">
      <c r="B8" s="10" t="s">
        <v>4</v>
      </c>
      <c r="C8" s="27" t="s">
        <v>24</v>
      </c>
      <c r="D8" s="23">
        <v>2</v>
      </c>
      <c r="E8" s="25" t="s">
        <v>23</v>
      </c>
      <c r="F8" s="24" t="s">
        <v>45</v>
      </c>
      <c r="G8" s="24" t="s">
        <v>21</v>
      </c>
      <c r="H8" s="26"/>
      <c r="I8" s="26"/>
      <c r="K8" s="2">
        <v>3</v>
      </c>
      <c r="L8" s="1" t="s">
        <v>7</v>
      </c>
    </row>
    <row r="9" spans="2:12" ht="30" customHeight="1" x14ac:dyDescent="0.3">
      <c r="B9" s="10" t="s">
        <v>4</v>
      </c>
      <c r="C9" s="27" t="s">
        <v>26</v>
      </c>
      <c r="D9" s="23">
        <v>3</v>
      </c>
      <c r="E9" s="24" t="s">
        <v>46</v>
      </c>
      <c r="F9" s="24" t="s">
        <v>47</v>
      </c>
      <c r="G9" s="24" t="s">
        <v>48</v>
      </c>
      <c r="H9" s="26"/>
      <c r="I9" s="26"/>
      <c r="K9" s="2">
        <v>4</v>
      </c>
      <c r="L9" s="1" t="s">
        <v>8</v>
      </c>
    </row>
    <row r="10" spans="2:12" ht="30" customHeight="1" x14ac:dyDescent="0.3">
      <c r="B10" s="10" t="s">
        <v>4</v>
      </c>
      <c r="C10" s="27" t="s">
        <v>36</v>
      </c>
      <c r="D10" s="23">
        <v>4</v>
      </c>
      <c r="E10" s="24" t="s">
        <v>49</v>
      </c>
      <c r="F10" s="24" t="s">
        <v>54</v>
      </c>
      <c r="G10" s="24" t="s">
        <v>50</v>
      </c>
      <c r="H10" s="24" t="s">
        <v>53</v>
      </c>
      <c r="I10" s="28"/>
      <c r="K10" s="2">
        <v>5</v>
      </c>
      <c r="L10" s="1" t="s">
        <v>16</v>
      </c>
    </row>
    <row r="11" spans="2:12" ht="30" customHeight="1" x14ac:dyDescent="0.3">
      <c r="B11" s="10" t="s">
        <v>4</v>
      </c>
      <c r="C11" s="27" t="s">
        <v>27</v>
      </c>
      <c r="D11" s="23">
        <v>5</v>
      </c>
      <c r="E11" s="26" t="s">
        <v>51</v>
      </c>
      <c r="F11" s="24" t="s">
        <v>44</v>
      </c>
      <c r="G11" s="26" t="s">
        <v>55</v>
      </c>
      <c r="H11" s="24" t="s">
        <v>52</v>
      </c>
      <c r="I11" s="26"/>
      <c r="J11" s="6"/>
      <c r="K11" s="2">
        <v>6</v>
      </c>
      <c r="L11" s="1" t="s">
        <v>9</v>
      </c>
    </row>
    <row r="12" spans="2:12" ht="30" customHeight="1" x14ac:dyDescent="0.3">
      <c r="B12" s="10" t="s">
        <v>4</v>
      </c>
      <c r="C12" s="27" t="s">
        <v>37</v>
      </c>
      <c r="D12" s="23">
        <v>6</v>
      </c>
      <c r="E12" s="24" t="s">
        <v>58</v>
      </c>
      <c r="F12" s="24" t="s">
        <v>57</v>
      </c>
      <c r="G12" s="24" t="s">
        <v>56</v>
      </c>
      <c r="H12" s="26" t="s">
        <v>117</v>
      </c>
      <c r="I12" s="26"/>
      <c r="J12" s="6"/>
      <c r="K12" s="2">
        <v>7</v>
      </c>
      <c r="L12" s="1" t="s">
        <v>18</v>
      </c>
    </row>
    <row r="13" spans="2:12" ht="30" customHeight="1" x14ac:dyDescent="0.3">
      <c r="B13" s="10" t="s">
        <v>4</v>
      </c>
      <c r="C13" s="29" t="s">
        <v>38</v>
      </c>
      <c r="D13" s="30">
        <v>7</v>
      </c>
      <c r="E13" s="25" t="s">
        <v>59</v>
      </c>
      <c r="F13" s="25" t="s">
        <v>60</v>
      </c>
      <c r="G13" s="25" t="s">
        <v>61</v>
      </c>
      <c r="H13" s="31" t="s">
        <v>128</v>
      </c>
      <c r="I13" s="31"/>
      <c r="K13" s="13">
        <v>8</v>
      </c>
      <c r="L13" s="14" t="s">
        <v>13</v>
      </c>
    </row>
    <row r="14" spans="2:12" ht="30" customHeight="1" x14ac:dyDescent="0.3">
      <c r="B14" s="10" t="s">
        <v>4</v>
      </c>
      <c r="C14" s="27" t="s">
        <v>39</v>
      </c>
      <c r="D14" s="23">
        <v>8</v>
      </c>
      <c r="E14" s="24" t="s">
        <v>64</v>
      </c>
      <c r="F14" s="24" t="s">
        <v>62</v>
      </c>
      <c r="G14" s="24" t="s">
        <v>63</v>
      </c>
      <c r="H14" s="24" t="s">
        <v>66</v>
      </c>
      <c r="I14" s="24"/>
      <c r="K14" s="2">
        <v>9</v>
      </c>
      <c r="L14" s="2" t="s">
        <v>10</v>
      </c>
    </row>
    <row r="15" spans="2:12" ht="30" customHeight="1" x14ac:dyDescent="0.3">
      <c r="B15" s="10" t="s">
        <v>4</v>
      </c>
      <c r="C15" s="27" t="s">
        <v>29</v>
      </c>
      <c r="D15" s="23">
        <v>9</v>
      </c>
      <c r="E15" s="26" t="s">
        <v>126</v>
      </c>
      <c r="F15" s="24" t="s">
        <v>72</v>
      </c>
      <c r="G15" s="24" t="s">
        <v>68</v>
      </c>
      <c r="H15" s="24" t="s">
        <v>65</v>
      </c>
      <c r="I15" s="24"/>
      <c r="K15" s="2">
        <v>10</v>
      </c>
      <c r="L15" s="1" t="s">
        <v>17</v>
      </c>
    </row>
    <row r="16" spans="2:12" ht="30" customHeight="1" x14ac:dyDescent="0.3">
      <c r="B16" s="10" t="s">
        <v>4</v>
      </c>
      <c r="C16" s="27" t="s">
        <v>28</v>
      </c>
      <c r="D16" s="23">
        <v>10</v>
      </c>
      <c r="E16" s="24" t="s">
        <v>71</v>
      </c>
      <c r="F16" s="24" t="s">
        <v>70</v>
      </c>
      <c r="G16" s="24" t="s">
        <v>73</v>
      </c>
      <c r="H16" s="26" t="s">
        <v>119</v>
      </c>
      <c r="I16" s="24"/>
      <c r="J16" s="6"/>
      <c r="K16" s="2">
        <v>11</v>
      </c>
      <c r="L16" s="2" t="s">
        <v>11</v>
      </c>
    </row>
    <row r="17" spans="2:12" ht="30" customHeight="1" x14ac:dyDescent="0.3">
      <c r="B17" s="10" t="s">
        <v>4</v>
      </c>
      <c r="C17" s="27" t="s">
        <v>30</v>
      </c>
      <c r="D17" s="23">
        <v>11</v>
      </c>
      <c r="E17" s="24" t="s">
        <v>74</v>
      </c>
      <c r="F17" s="24" t="s">
        <v>76</v>
      </c>
      <c r="G17" s="24" t="s">
        <v>88</v>
      </c>
      <c r="H17" s="24" t="s">
        <v>69</v>
      </c>
      <c r="I17" s="24"/>
      <c r="K17" s="13">
        <v>12</v>
      </c>
      <c r="L17" s="14" t="s">
        <v>15</v>
      </c>
    </row>
    <row r="18" spans="2:12" ht="30" customHeight="1" x14ac:dyDescent="0.3">
      <c r="B18" s="10" t="s">
        <v>4</v>
      </c>
      <c r="C18" s="12" t="s">
        <v>31</v>
      </c>
      <c r="D18" s="8">
        <v>12</v>
      </c>
      <c r="E18" s="22" t="s">
        <v>120</v>
      </c>
      <c r="F18" s="9" t="s">
        <v>79</v>
      </c>
      <c r="G18" s="9" t="s">
        <v>80</v>
      </c>
      <c r="I18" s="24"/>
      <c r="J18" s="5"/>
      <c r="K18" s="2">
        <v>13</v>
      </c>
      <c r="L18" s="1" t="s">
        <v>12</v>
      </c>
    </row>
    <row r="19" spans="2:12" ht="30" customHeight="1" x14ac:dyDescent="0.3">
      <c r="B19" s="10" t="s">
        <v>4</v>
      </c>
      <c r="C19" s="12" t="s">
        <v>40</v>
      </c>
      <c r="D19" s="8">
        <v>13</v>
      </c>
      <c r="E19" s="9" t="s">
        <v>78</v>
      </c>
      <c r="F19" s="32" t="s">
        <v>67</v>
      </c>
      <c r="G19" s="9" t="s">
        <v>81</v>
      </c>
      <c r="I19" s="24"/>
      <c r="K19" s="1">
        <v>14</v>
      </c>
      <c r="L19" s="1" t="s">
        <v>116</v>
      </c>
    </row>
    <row r="20" spans="2:12" ht="30" customHeight="1" x14ac:dyDescent="0.3">
      <c r="B20" s="10" t="s">
        <v>4</v>
      </c>
      <c r="C20" s="12" t="s">
        <v>32</v>
      </c>
      <c r="D20" s="8">
        <v>14</v>
      </c>
      <c r="E20" s="9" t="s">
        <v>83</v>
      </c>
      <c r="F20" s="9" t="s">
        <v>82</v>
      </c>
      <c r="G20" s="9" t="s">
        <v>99</v>
      </c>
      <c r="H20" s="9" t="s">
        <v>77</v>
      </c>
      <c r="I20" s="24"/>
      <c r="J20" s="6"/>
    </row>
    <row r="21" spans="2:12" ht="30" customHeight="1" x14ac:dyDescent="0.3">
      <c r="B21" s="10" t="s">
        <v>4</v>
      </c>
      <c r="C21" s="12" t="s">
        <v>41</v>
      </c>
      <c r="D21" s="8">
        <v>15</v>
      </c>
      <c r="E21" s="9" t="s">
        <v>86</v>
      </c>
      <c r="F21" s="9" t="s">
        <v>87</v>
      </c>
      <c r="G21" s="9" t="s">
        <v>85</v>
      </c>
      <c r="H21" s="22" t="s">
        <v>122</v>
      </c>
      <c r="I21" s="24"/>
    </row>
    <row r="22" spans="2:12" ht="30" customHeight="1" x14ac:dyDescent="0.3">
      <c r="B22" s="10" t="s">
        <v>4</v>
      </c>
      <c r="C22" s="12" t="s">
        <v>33</v>
      </c>
      <c r="D22" s="8">
        <v>16</v>
      </c>
      <c r="E22" s="9" t="s">
        <v>89</v>
      </c>
      <c r="F22" s="9" t="s">
        <v>84</v>
      </c>
      <c r="G22" s="22" t="s">
        <v>123</v>
      </c>
      <c r="H22" s="32" t="s">
        <v>22</v>
      </c>
      <c r="I22" s="24"/>
    </row>
    <row r="23" spans="2:12" ht="30" customHeight="1" x14ac:dyDescent="0.3">
      <c r="B23" s="10" t="s">
        <v>4</v>
      </c>
      <c r="C23" s="12" t="s">
        <v>42</v>
      </c>
      <c r="D23" s="8">
        <v>17</v>
      </c>
      <c r="E23" s="9" t="s">
        <v>92</v>
      </c>
      <c r="F23" s="22" t="s">
        <v>124</v>
      </c>
      <c r="G23" s="9" t="s">
        <v>90</v>
      </c>
      <c r="H23" s="9" t="s">
        <v>91</v>
      </c>
      <c r="I23" s="24"/>
    </row>
    <row r="24" spans="2:12" ht="30" customHeight="1" x14ac:dyDescent="0.3">
      <c r="B24" s="10" t="s">
        <v>4</v>
      </c>
      <c r="C24" s="12" t="s">
        <v>34</v>
      </c>
      <c r="D24" s="8">
        <v>18</v>
      </c>
      <c r="E24" s="9" t="s">
        <v>95</v>
      </c>
      <c r="F24" s="9" t="s">
        <v>94</v>
      </c>
      <c r="G24" s="9" t="s">
        <v>93</v>
      </c>
      <c r="H24" s="21" t="s">
        <v>129</v>
      </c>
      <c r="I24" s="24"/>
    </row>
    <row r="25" spans="2:12" ht="30" customHeight="1" x14ac:dyDescent="0.3">
      <c r="B25" s="10" t="s">
        <v>4</v>
      </c>
      <c r="C25" s="12" t="s">
        <v>35</v>
      </c>
      <c r="D25" s="8">
        <v>19</v>
      </c>
      <c r="E25" s="22" t="s">
        <v>118</v>
      </c>
      <c r="F25" s="9" t="s">
        <v>97</v>
      </c>
      <c r="G25" s="9" t="s">
        <v>98</v>
      </c>
      <c r="H25" s="9" t="s">
        <v>96</v>
      </c>
      <c r="I25" s="24"/>
    </row>
    <row r="26" spans="2:12" ht="30" customHeight="1" x14ac:dyDescent="0.3">
      <c r="B26" s="19" t="s">
        <v>4</v>
      </c>
      <c r="C26" s="20" t="s">
        <v>134</v>
      </c>
      <c r="D26" s="8">
        <v>7</v>
      </c>
      <c r="E26" s="9" t="s">
        <v>59</v>
      </c>
      <c r="F26" s="22" t="s">
        <v>128</v>
      </c>
      <c r="I26" s="24"/>
    </row>
    <row r="27" spans="2:12" ht="30" customHeight="1" x14ac:dyDescent="0.3">
      <c r="B27" s="19" t="s">
        <v>4</v>
      </c>
      <c r="C27" s="20" t="s">
        <v>130</v>
      </c>
      <c r="D27" s="11">
        <v>20</v>
      </c>
      <c r="E27" s="9" t="s">
        <v>75</v>
      </c>
      <c r="F27" s="22" t="s">
        <v>121</v>
      </c>
      <c r="G27" s="9" t="s">
        <v>60</v>
      </c>
      <c r="I27" s="24"/>
    </row>
    <row r="28" spans="2:12" ht="34.799999999999997" customHeight="1" x14ac:dyDescent="0.3">
      <c r="B28" s="19" t="s">
        <v>4</v>
      </c>
      <c r="C28" s="11" t="s">
        <v>132</v>
      </c>
      <c r="D28" s="3">
        <v>13</v>
      </c>
      <c r="E28" s="22" t="s">
        <v>127</v>
      </c>
      <c r="F28" s="9" t="s">
        <v>61</v>
      </c>
      <c r="G28" s="3"/>
      <c r="H28" s="3"/>
    </row>
  </sheetData>
  <mergeCells count="2">
    <mergeCell ref="B5:G5"/>
    <mergeCell ref="B2:H2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workbookViewId="0">
      <selection activeCell="D13" sqref="D13:F20"/>
    </sheetView>
  </sheetViews>
  <sheetFormatPr defaultRowHeight="14.4" x14ac:dyDescent="0.3"/>
  <cols>
    <col min="4" max="4" width="9.88671875" bestFit="1" customWidth="1"/>
  </cols>
  <sheetData>
    <row r="2" spans="3:9" x14ac:dyDescent="0.3">
      <c r="E2" t="s">
        <v>104</v>
      </c>
      <c r="G2" t="s">
        <v>107</v>
      </c>
    </row>
    <row r="3" spans="3:9" x14ac:dyDescent="0.3">
      <c r="C3" t="s">
        <v>103</v>
      </c>
      <c r="D3" t="s">
        <v>105</v>
      </c>
      <c r="E3">
        <f>5*40</f>
        <v>200</v>
      </c>
      <c r="G3">
        <v>9</v>
      </c>
      <c r="I3">
        <f>G3*E3</f>
        <v>1800</v>
      </c>
    </row>
    <row r="4" spans="3:9" x14ac:dyDescent="0.3">
      <c r="D4" t="s">
        <v>106</v>
      </c>
      <c r="E4">
        <f>4*40</f>
        <v>160</v>
      </c>
      <c r="G4">
        <v>10</v>
      </c>
      <c r="I4">
        <f>G4*E4</f>
        <v>1600</v>
      </c>
    </row>
    <row r="6" spans="3:9" x14ac:dyDescent="0.3">
      <c r="I6">
        <f>SUM(I3:I5)</f>
        <v>3400</v>
      </c>
    </row>
    <row r="8" spans="3:9" x14ac:dyDescent="0.3">
      <c r="D8" t="s">
        <v>108</v>
      </c>
      <c r="I8">
        <f>I6/12</f>
        <v>283.33333333333331</v>
      </c>
    </row>
    <row r="10" spans="3:9" x14ac:dyDescent="0.3">
      <c r="D10" t="s">
        <v>109</v>
      </c>
      <c r="I10">
        <f>I8/11</f>
        <v>25.757575757575754</v>
      </c>
    </row>
    <row r="13" spans="3:9" x14ac:dyDescent="0.3">
      <c r="D13" t="s">
        <v>110</v>
      </c>
      <c r="F13" s="15">
        <v>20</v>
      </c>
    </row>
    <row r="14" spans="3:9" x14ac:dyDescent="0.3">
      <c r="D14" t="s">
        <v>111</v>
      </c>
      <c r="F14" s="15">
        <v>40</v>
      </c>
    </row>
    <row r="15" spans="3:9" x14ac:dyDescent="0.3">
      <c r="D15" t="s">
        <v>112</v>
      </c>
      <c r="F15" s="15">
        <v>40</v>
      </c>
    </row>
    <row r="16" spans="3:9" x14ac:dyDescent="0.3">
      <c r="D16" t="s">
        <v>113</v>
      </c>
      <c r="F16" s="15">
        <v>40</v>
      </c>
    </row>
    <row r="17" spans="4:8" x14ac:dyDescent="0.3">
      <c r="D17" t="s">
        <v>114</v>
      </c>
      <c r="F17" s="15">
        <v>40</v>
      </c>
    </row>
    <row r="18" spans="4:8" x14ac:dyDescent="0.3">
      <c r="D18" t="s">
        <v>115</v>
      </c>
      <c r="F18" s="15">
        <v>40</v>
      </c>
    </row>
    <row r="20" spans="4:8" x14ac:dyDescent="0.3">
      <c r="F20" s="15">
        <f>SUM(F13:F19)</f>
        <v>220</v>
      </c>
      <c r="H20">
        <f>11*20</f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Estelle Graham</cp:lastModifiedBy>
  <cp:lastPrinted>2018-10-06T13:02:27Z</cp:lastPrinted>
  <dcterms:created xsi:type="dcterms:W3CDTF">2014-08-26T16:10:36Z</dcterms:created>
  <dcterms:modified xsi:type="dcterms:W3CDTF">2019-01-31T14:53:28Z</dcterms:modified>
</cp:coreProperties>
</file>